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Прайс фальцевая кровля" sheetId="2" r:id="rId1"/>
    <sheet name="Лист3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X38" i="2" l="1"/>
  <c r="V38" i="2"/>
  <c r="T38" i="2"/>
  <c r="R38" i="2"/>
  <c r="P38" i="2"/>
  <c r="O38" i="2"/>
  <c r="N38" i="2"/>
  <c r="A38" i="2"/>
  <c r="X37" i="2"/>
  <c r="V37" i="2"/>
  <c r="T37" i="2"/>
  <c r="R37" i="2"/>
  <c r="P37" i="2"/>
  <c r="O37" i="2"/>
  <c r="N37" i="2"/>
  <c r="A37" i="2"/>
  <c r="X36" i="2"/>
  <c r="V36" i="2"/>
  <c r="T36" i="2"/>
  <c r="R36" i="2"/>
  <c r="P36" i="2"/>
  <c r="O36" i="2"/>
  <c r="N36" i="2"/>
  <c r="A36" i="2"/>
  <c r="X35" i="2"/>
  <c r="V35" i="2"/>
  <c r="T35" i="2"/>
  <c r="R35" i="2"/>
  <c r="P35" i="2"/>
  <c r="O35" i="2"/>
  <c r="N35" i="2"/>
  <c r="A35" i="2"/>
  <c r="X34" i="2"/>
  <c r="V34" i="2"/>
  <c r="T34" i="2"/>
  <c r="R34" i="2"/>
  <c r="P34" i="2"/>
  <c r="O34" i="2"/>
  <c r="N34" i="2"/>
  <c r="A34" i="2"/>
  <c r="X33" i="2"/>
  <c r="V33" i="2"/>
  <c r="T33" i="2"/>
  <c r="R33" i="2"/>
  <c r="P33" i="2"/>
  <c r="O33" i="2"/>
  <c r="N33" i="2"/>
  <c r="A33" i="2"/>
  <c r="A31" i="2"/>
  <c r="A30" i="2"/>
  <c r="A29" i="2"/>
  <c r="A28" i="2"/>
  <c r="A27" i="2"/>
  <c r="A26" i="2"/>
  <c r="A25" i="2"/>
  <c r="A24" i="2"/>
  <c r="A23" i="2"/>
  <c r="A22" i="2"/>
  <c r="V20" i="2"/>
  <c r="P20" i="2"/>
  <c r="N20" i="2"/>
  <c r="J20" i="2"/>
  <c r="A20" i="2"/>
  <c r="V19" i="2"/>
  <c r="P19" i="2"/>
  <c r="N19" i="2"/>
  <c r="J19" i="2"/>
  <c r="A19" i="2"/>
  <c r="A18" i="2"/>
  <c r="A17" i="2"/>
  <c r="X13" i="2"/>
  <c r="V13" i="2"/>
  <c r="T13" i="2"/>
  <c r="R13" i="2"/>
  <c r="P13" i="2"/>
  <c r="N13" i="2"/>
  <c r="L13" i="2"/>
  <c r="J13" i="2"/>
  <c r="X12" i="2"/>
  <c r="V12" i="2"/>
  <c r="T12" i="2"/>
  <c r="R12" i="2"/>
  <c r="P12" i="2"/>
  <c r="N12" i="2"/>
  <c r="L12" i="2"/>
  <c r="J12" i="2"/>
  <c r="X11" i="2"/>
  <c r="V11" i="2"/>
  <c r="T11" i="2"/>
  <c r="R11" i="2"/>
  <c r="P11" i="2"/>
  <c r="N11" i="2"/>
  <c r="L11" i="2"/>
  <c r="J11" i="2"/>
  <c r="X10" i="2"/>
  <c r="V10" i="2"/>
  <c r="T10" i="2"/>
  <c r="R10" i="2"/>
  <c r="P10" i="2"/>
  <c r="N10" i="2"/>
  <c r="L10" i="2"/>
  <c r="J10" i="2"/>
  <c r="P9" i="2"/>
  <c r="P8" i="2"/>
  <c r="V5" i="2"/>
</calcChain>
</file>

<file path=xl/sharedStrings.xml><?xml version="1.0" encoding="utf-8"?>
<sst xmlns="http://schemas.openxmlformats.org/spreadsheetml/2006/main" count="101" uniqueCount="39">
  <si>
    <t>ЗАО "ОЗЛК"</t>
  </si>
  <si>
    <t>Наименование</t>
  </si>
  <si>
    <t>по запросу</t>
  </si>
  <si>
    <t>х</t>
  </si>
  <si>
    <t>При заказе фальц-панелей, софитов объемом менее 15 кв.м действует специальная цена</t>
  </si>
  <si>
    <r>
      <t xml:space="preserve">от 200 м² - 1%, от 300 м² - 2%, от 500 м² - 3%, от 700 м² - 4%, от 1000 м² - 5%.            </t>
    </r>
    <r>
      <rPr>
        <b/>
        <sz val="9"/>
        <rFont val="Arial Cyr"/>
        <charset val="204"/>
      </rPr>
      <t xml:space="preserve">  Возможно срочное изготовление заказа - наценка 10%</t>
    </r>
  </si>
  <si>
    <t>Объемные скидки:</t>
  </si>
  <si>
    <t>шт</t>
  </si>
  <si>
    <t>м²</t>
  </si>
  <si>
    <t>остальные цвета</t>
  </si>
  <si>
    <t>Софиты*</t>
  </si>
  <si>
    <t>Доборные элементы</t>
  </si>
  <si>
    <t>Кровельные материалы ( длина под заказ)*</t>
  </si>
  <si>
    <t>цена, руб</t>
  </si>
  <si>
    <t>Ед. изм</t>
  </si>
  <si>
    <t>Гарантия от сквозной коррозии</t>
  </si>
  <si>
    <t>Гарантия на внешний вид</t>
  </si>
  <si>
    <t>Толщина оцинкованной стали, мм</t>
  </si>
  <si>
    <t>Класс цинкового покрытия, г/кв.м</t>
  </si>
  <si>
    <t>Финляндия</t>
  </si>
  <si>
    <t>Россия</t>
  </si>
  <si>
    <t>Ю.Корея</t>
  </si>
  <si>
    <t>Страна производства стали с покрытием</t>
  </si>
  <si>
    <t xml:space="preserve">GreenCoat Pural Matt BT матовый SSAB </t>
  </si>
  <si>
    <t>НЛМК</t>
  </si>
  <si>
    <t xml:space="preserve">пурекс SSAB </t>
  </si>
  <si>
    <t>Принтек</t>
  </si>
  <si>
    <t>НЛМК, Северсталь</t>
  </si>
  <si>
    <t>Марка, производитель</t>
  </si>
  <si>
    <t xml:space="preserve">Полиуретан матовый, 50 мкм </t>
  </si>
  <si>
    <t>Полиуретан, 50 мкм</t>
  </si>
  <si>
    <t>Полиуретан, 25 мкм</t>
  </si>
  <si>
    <t>полиэстер, 25 мкм</t>
  </si>
  <si>
    <t>цинк</t>
  </si>
  <si>
    <t>Покрытие</t>
  </si>
  <si>
    <t>ПРАЙС-ЛИСТ ФАЛЬЦЕВАЯ КРОВЛЯ</t>
  </si>
  <si>
    <t>Московская обл., г. Кубинка, Колхозный проезд, д.32Б,рынок "Стройдом" тел.(495)725-77-84, (917)579-24-91</t>
  </si>
  <si>
    <t xml:space="preserve"> Московская обл., г.  Одинцово, ул. Старое Яскино, д. 75А, тел. (495)120-34-43 (производство, склад)</t>
  </si>
  <si>
    <t xml:space="preserve">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</si>
</sst>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name val="Arial Black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92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30" xfId="0" applyBorder="1"/>
    <xf numFmtId="0" fontId="0" fillId="0" borderId="12" xfId="0" applyBorder="1"/>
    <xf numFmtId="0" fontId="2" fillId="0" borderId="31" xfId="0" applyFont="1" applyBorder="1" applyAlignment="1"/>
    <xf numFmtId="0" fontId="2" fillId="0" borderId="12" xfId="0" applyFont="1" applyBorder="1" applyAlignment="1"/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/>
    </xf>
    <xf numFmtId="0" fontId="2" fillId="0" borderId="32" xfId="0" applyFont="1" applyBorder="1" applyAlignment="1"/>
    <xf numFmtId="0" fontId="8" fillId="0" borderId="3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0" fillId="0" borderId="0" xfId="0" applyNumberForma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3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22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 wrapText="1"/>
    </xf>
    <xf numFmtId="0" fontId="12" fillId="0" borderId="20" xfId="2" applyFont="1" applyFill="1" applyBorder="1" applyAlignment="1">
      <alignment vertical="center" wrapText="1"/>
    </xf>
    <xf numFmtId="0" fontId="12" fillId="0" borderId="17" xfId="2" applyFont="1" applyFill="1" applyBorder="1" applyAlignment="1">
      <alignment horizontal="left" vertical="center" wrapText="1"/>
    </xf>
    <xf numFmtId="0" fontId="12" fillId="0" borderId="18" xfId="2" applyFont="1" applyFill="1" applyBorder="1" applyAlignment="1">
      <alignment horizontal="left" vertical="center" wrapText="1"/>
    </xf>
    <xf numFmtId="0" fontId="12" fillId="0" borderId="19" xfId="2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left" vertical="center" wrapText="1"/>
    </xf>
    <xf numFmtId="0" fontId="12" fillId="0" borderId="16" xfId="2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16" fillId="0" borderId="7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5" fillId="0" borderId="38" xfId="3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259898</xdr:colOff>
      <xdr:row>0</xdr:row>
      <xdr:rowOff>80283</xdr:rowOff>
    </xdr:from>
    <xdr:to>
      <xdr:col>5</xdr:col>
      <xdr:colOff>244928</xdr:colOff>
      <xdr:row>4</xdr:row>
      <xdr:rowOff>170090</xdr:rowOff>
    </xdr:to>
    <xdr:pic>
      <xdr:nvPicPr>
        <xdr:cNvPr id="2" name="Picture 2" descr="oz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898" y="80283"/>
          <a:ext cx="1299480" cy="88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taz\Downloads\&#1055;&#1088;&#1072;&#1081;&#1089;-&#1083;&#1080;&#1089;&#1090;%20&#1085;&#1072;%20&#1087;&#1088;&#1086;&#1076;&#1091;&#1082;&#1094;&#1080;&#1102;%2011.08.2023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1"/>
      <sheetName val="стоим упаковки"/>
      <sheetName val="цена продажи"/>
      <sheetName val="Прайс кровля"/>
      <sheetName val="Прайс фальцевая кровля"/>
      <sheetName val="Колпаки отливы нс издел"/>
      <sheetName val="Прайc профнастил"/>
      <sheetName val="Прайс фасады"/>
      <sheetName val="формула расчёта цены"/>
      <sheetName val="покраска водостока"/>
      <sheetName val="расчёт цен на изделия"/>
      <sheetName val="список для 1С"/>
      <sheetName val="расчёт стоимости покраски"/>
      <sheetName val="разные изделия"/>
      <sheetName val="Лист1"/>
    </sheetNames>
    <sheetDataSet>
      <sheetData sheetId="0"/>
      <sheetData sheetId="1"/>
      <sheetData sheetId="2"/>
      <sheetData sheetId="3">
        <row r="5">
          <cell r="V5">
            <v>45149</v>
          </cell>
        </row>
        <row r="8">
          <cell r="P8" t="str">
            <v>НЛМК, Северсталь</v>
          </cell>
        </row>
        <row r="9">
          <cell r="P9" t="str">
            <v>Россия</v>
          </cell>
        </row>
        <row r="10">
          <cell r="J10">
            <v>140</v>
          </cell>
          <cell r="L10">
            <v>140</v>
          </cell>
          <cell r="N10">
            <v>140</v>
          </cell>
          <cell r="P10">
            <v>140</v>
          </cell>
          <cell r="R10">
            <v>275</v>
          </cell>
          <cell r="T10">
            <v>275</v>
          </cell>
          <cell r="V10">
            <v>275</v>
          </cell>
          <cell r="X10">
            <v>275</v>
          </cell>
        </row>
        <row r="11">
          <cell r="J11">
            <v>0.5</v>
          </cell>
          <cell r="L11">
            <v>0.4</v>
          </cell>
          <cell r="N11">
            <v>0.5</v>
          </cell>
          <cell r="P11">
            <v>0.45</v>
          </cell>
          <cell r="R11">
            <v>0.45</v>
          </cell>
          <cell r="T11">
            <v>0.5</v>
          </cell>
          <cell r="V11">
            <v>0.5</v>
          </cell>
          <cell r="X11">
            <v>0.5</v>
          </cell>
        </row>
        <row r="12">
          <cell r="J12">
            <v>1</v>
          </cell>
          <cell r="L12">
            <v>5</v>
          </cell>
          <cell r="N12">
            <v>10</v>
          </cell>
          <cell r="P12">
            <v>10</v>
          </cell>
          <cell r="R12">
            <v>10</v>
          </cell>
          <cell r="T12">
            <v>15</v>
          </cell>
          <cell r="V12">
            <v>25</v>
          </cell>
          <cell r="X12">
            <v>25</v>
          </cell>
        </row>
        <row r="13">
          <cell r="J13">
            <v>10</v>
          </cell>
          <cell r="L13">
            <v>10</v>
          </cell>
          <cell r="N13">
            <v>20</v>
          </cell>
          <cell r="P13">
            <v>15</v>
          </cell>
          <cell r="R13">
            <v>25</v>
          </cell>
          <cell r="T13">
            <v>30</v>
          </cell>
          <cell r="V13">
            <v>50</v>
          </cell>
          <cell r="X13">
            <v>50</v>
          </cell>
        </row>
        <row r="21">
          <cell r="A21" t="str">
            <v xml:space="preserve">Плоский лист -  ширина 1250     </v>
          </cell>
          <cell r="J21">
            <v>584</v>
          </cell>
          <cell r="N21">
            <v>744</v>
          </cell>
          <cell r="P21">
            <v>670</v>
          </cell>
          <cell r="V21">
            <v>1110</v>
          </cell>
        </row>
        <row r="22">
          <cell r="A22" t="str">
            <v xml:space="preserve">Плоский лист - ширина менее 1250  </v>
          </cell>
          <cell r="J22">
            <v>642</v>
          </cell>
          <cell r="N22">
            <v>819</v>
          </cell>
          <cell r="P22">
            <v>737</v>
          </cell>
          <cell r="V22">
            <v>1220</v>
          </cell>
        </row>
        <row r="40">
          <cell r="A40" t="str">
            <v>Софит ОЗС Н10-325(306) - 3000    Стандарт</v>
          </cell>
          <cell r="N40">
            <v>1144</v>
          </cell>
          <cell r="O40">
            <v>1316</v>
          </cell>
          <cell r="P40">
            <v>1186</v>
          </cell>
          <cell r="R40">
            <v>2227</v>
          </cell>
          <cell r="T40">
            <v>2227</v>
          </cell>
          <cell r="V40">
            <v>1955</v>
          </cell>
          <cell r="X40">
            <v>2692</v>
          </cell>
        </row>
        <row r="41">
          <cell r="A41" t="str">
            <v>Софит сплошной/перфорированный 325(306) - размер под заказ</v>
          </cell>
          <cell r="N41">
            <v>1487</v>
          </cell>
          <cell r="O41">
            <v>1487</v>
          </cell>
          <cell r="P41">
            <v>1340</v>
          </cell>
          <cell r="R41">
            <v>2518</v>
          </cell>
          <cell r="T41">
            <v>2518</v>
          </cell>
          <cell r="V41">
            <v>2210</v>
          </cell>
          <cell r="X41">
            <v>3043</v>
          </cell>
        </row>
        <row r="42">
          <cell r="A42" t="str">
            <v xml:space="preserve">Пр. паз. софит. 3000     </v>
          </cell>
          <cell r="N42">
            <v>346</v>
          </cell>
          <cell r="O42">
            <v>384</v>
          </cell>
          <cell r="P42">
            <v>384</v>
          </cell>
          <cell r="R42">
            <v>710</v>
          </cell>
          <cell r="T42">
            <v>710</v>
          </cell>
          <cell r="V42">
            <v>575</v>
          </cell>
          <cell r="X42">
            <v>840</v>
          </cell>
        </row>
        <row r="43">
          <cell r="A43" t="str">
            <v xml:space="preserve">Пр. лоб. софит. 145-2000     </v>
          </cell>
          <cell r="N43">
            <v>530</v>
          </cell>
          <cell r="O43">
            <v>530</v>
          </cell>
          <cell r="P43">
            <v>530</v>
          </cell>
          <cell r="R43">
            <v>1034</v>
          </cell>
          <cell r="T43">
            <v>1034</v>
          </cell>
          <cell r="V43">
            <v>819</v>
          </cell>
          <cell r="X43">
            <v>1236</v>
          </cell>
        </row>
        <row r="44">
          <cell r="A44" t="str">
            <v xml:space="preserve">Пр. лоб. софит. 170-2000     </v>
          </cell>
          <cell r="N44">
            <v>594</v>
          </cell>
          <cell r="O44">
            <v>594</v>
          </cell>
          <cell r="P44">
            <v>594</v>
          </cell>
          <cell r="R44">
            <v>1172</v>
          </cell>
          <cell r="T44">
            <v>1172</v>
          </cell>
          <cell r="V44">
            <v>927</v>
          </cell>
          <cell r="X44">
            <v>1404</v>
          </cell>
        </row>
        <row r="45">
          <cell r="A45" t="str">
            <v xml:space="preserve">Пр. угл. внутр./наружный софит. 2000     </v>
          </cell>
          <cell r="N45">
            <v>988</v>
          </cell>
          <cell r="O45">
            <v>988</v>
          </cell>
          <cell r="P45">
            <v>988</v>
          </cell>
          <cell r="R45">
            <v>1886</v>
          </cell>
          <cell r="T45">
            <v>1886</v>
          </cell>
          <cell r="V45">
            <v>1505</v>
          </cell>
          <cell r="X45">
            <v>2246</v>
          </cell>
        </row>
      </sheetData>
      <sheetData sheetId="4"/>
      <sheetData sheetId="5"/>
      <sheetData sheetId="6"/>
      <sheetData sheetId="7"/>
      <sheetData sheetId="8">
        <row r="70">
          <cell r="C70" t="str">
            <v xml:space="preserve">Панель фальц. Рядовая ОЗПФР 25-560     </v>
          </cell>
        </row>
        <row r="72">
          <cell r="C72" t="str">
            <v xml:space="preserve">Панель фальц. Стартовая ОЗПФС25-560     </v>
          </cell>
        </row>
        <row r="83">
          <cell r="C83" t="str">
            <v>Пр. ендовый фальцевый 2000</v>
          </cell>
        </row>
        <row r="86">
          <cell r="C86" t="str">
            <v>Пр. карниз. фальц. нижний 2000</v>
          </cell>
        </row>
        <row r="87">
          <cell r="C87" t="str">
            <v>Пр. карниз. Фальцевый 2000</v>
          </cell>
        </row>
        <row r="89">
          <cell r="C89" t="str">
            <v>Пр. коньк. фальц. вент. Нижний 2000</v>
          </cell>
        </row>
        <row r="90">
          <cell r="C90" t="str">
            <v xml:space="preserve">Пр. коньк. фальц. вент.  2000    </v>
          </cell>
        </row>
        <row r="91">
          <cell r="C91" t="str">
            <v xml:space="preserve">Пр. коньк. фальц.  2000    </v>
          </cell>
        </row>
        <row r="116">
          <cell r="C116" t="str">
            <v xml:space="preserve">Пр. стык. фальц. №1  2000    </v>
          </cell>
        </row>
        <row r="117">
          <cell r="C117" t="str">
            <v xml:space="preserve">Пр. стык. фальц. №2  2000    </v>
          </cell>
        </row>
        <row r="119">
          <cell r="C119" t="str">
            <v xml:space="preserve">Пр. торц. фальц. нижний 2000    </v>
          </cell>
        </row>
        <row r="120">
          <cell r="C120" t="str">
            <v xml:space="preserve">Пр. торц. фальц. ОЗПТФ - 2000    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A6" sqref="A6"/>
    </sheetView>
  </sheetViews>
  <sheetFormatPr defaultColWidth="8.85546875" defaultRowHeight="15" x14ac:dyDescent="0.25"/>
  <cols>
    <col min="1" max="1" width="4.7109375" customWidth="1"/>
    <col min="2" max="3" width="3.85546875" customWidth="1"/>
    <col min="4" max="4" width="2.7109375" customWidth="1"/>
    <col min="5" max="5" width="4.5703125" customWidth="1"/>
    <col min="6" max="6" width="5.28515625" customWidth="1"/>
    <col min="7" max="7" width="6.7109375" customWidth="1"/>
    <col min="8" max="8" width="13" customWidth="1"/>
    <col min="9" max="9" width="7.28515625" customWidth="1"/>
    <col min="10" max="10" width="5.28515625" customWidth="1"/>
    <col min="11" max="11" width="4" customWidth="1"/>
    <col min="12" max="12" width="4.7109375" customWidth="1"/>
    <col min="13" max="13" width="4.5703125" customWidth="1"/>
    <col min="14" max="14" width="7.7109375" customWidth="1"/>
    <col min="15" max="15" width="8.28515625" customWidth="1"/>
    <col min="16" max="16" width="5" customWidth="1"/>
    <col min="17" max="17" width="4.28515625" customWidth="1"/>
    <col min="18" max="18" width="5.5703125" customWidth="1"/>
    <col min="19" max="19" width="2.85546875" customWidth="1"/>
    <col min="20" max="20" width="6.140625" customWidth="1"/>
    <col min="21" max="21" width="5.42578125" customWidth="1"/>
    <col min="22" max="22" width="7.28515625" customWidth="1"/>
    <col min="23" max="23" width="5.42578125" customWidth="1"/>
    <col min="24" max="24" width="8.140625" customWidth="1"/>
    <col min="25" max="25" width="5.7109375" customWidth="1"/>
  </cols>
  <sheetData>
    <row r="1" spans="1:25" ht="17.649999999999999" customHeight="1" x14ac:dyDescent="0.25">
      <c r="D1" s="26"/>
      <c r="F1" s="26"/>
      <c r="G1" s="26"/>
      <c r="H1" s="82" t="s">
        <v>0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5" ht="2.65" customHeight="1" x14ac:dyDescent="0.25">
      <c r="C2" s="26"/>
      <c r="D2" s="26"/>
      <c r="E2" s="24" t="s">
        <v>38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5" ht="25.7" customHeight="1" x14ac:dyDescent="0.25">
      <c r="D3" s="25"/>
      <c r="E3" s="24"/>
      <c r="F3" s="24"/>
      <c r="G3" s="74" t="s">
        <v>37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5" ht="18.600000000000001" customHeight="1" x14ac:dyDescent="0.25">
      <c r="E4" s="23"/>
      <c r="F4" s="23"/>
      <c r="G4" s="74" t="s">
        <v>36</v>
      </c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5" ht="14.1" customHeight="1" x14ac:dyDescent="0.25">
      <c r="B5" s="83" t="s">
        <v>35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V5" s="84">
        <f>'[1]Прайс кровля'!V5:X5</f>
        <v>45149</v>
      </c>
      <c r="W5" s="84"/>
      <c r="X5" s="84"/>
    </row>
    <row r="6" spans="1:25" ht="4.1500000000000004" customHeight="1" thickBot="1" x14ac:dyDescent="0.3"/>
    <row r="7" spans="1:25" s="22" customFormat="1" ht="22.15" customHeight="1" thickBot="1" x14ac:dyDescent="0.3">
      <c r="A7" s="85" t="s">
        <v>34</v>
      </c>
      <c r="B7" s="86"/>
      <c r="C7" s="86"/>
      <c r="D7" s="86"/>
      <c r="E7" s="86"/>
      <c r="F7" s="86"/>
      <c r="G7" s="86"/>
      <c r="H7" s="86"/>
      <c r="I7" s="87"/>
      <c r="J7" s="88" t="s">
        <v>33</v>
      </c>
      <c r="K7" s="89"/>
      <c r="L7" s="88" t="s">
        <v>32</v>
      </c>
      <c r="M7" s="90"/>
      <c r="N7" s="90"/>
      <c r="O7" s="90"/>
      <c r="P7" s="90"/>
      <c r="Q7" s="90"/>
      <c r="R7" s="90"/>
      <c r="S7" s="89"/>
      <c r="T7" s="88" t="s">
        <v>31</v>
      </c>
      <c r="U7" s="90"/>
      <c r="V7" s="88" t="s">
        <v>30</v>
      </c>
      <c r="W7" s="90"/>
      <c r="X7" s="88" t="s">
        <v>29</v>
      </c>
      <c r="Y7" s="91"/>
    </row>
    <row r="8" spans="1:25" ht="21.2" customHeight="1" thickBot="1" x14ac:dyDescent="0.3">
      <c r="A8" s="70" t="s">
        <v>28</v>
      </c>
      <c r="B8" s="71"/>
      <c r="C8" s="71"/>
      <c r="D8" s="71"/>
      <c r="E8" s="71"/>
      <c r="F8" s="71"/>
      <c r="G8" s="71"/>
      <c r="H8" s="71"/>
      <c r="I8" s="71"/>
      <c r="J8" s="72" t="s">
        <v>27</v>
      </c>
      <c r="K8" s="73"/>
      <c r="L8" s="72" t="s">
        <v>27</v>
      </c>
      <c r="M8" s="73"/>
      <c r="N8" s="72" t="s">
        <v>27</v>
      </c>
      <c r="O8" s="73"/>
      <c r="P8" s="72" t="str">
        <f>'[1]Прайс кровля'!P8:Q8</f>
        <v>НЛМК, Северсталь</v>
      </c>
      <c r="Q8" s="73"/>
      <c r="R8" s="72" t="s">
        <v>26</v>
      </c>
      <c r="S8" s="73"/>
      <c r="T8" s="75" t="s">
        <v>25</v>
      </c>
      <c r="U8" s="76"/>
      <c r="V8" s="72" t="s">
        <v>24</v>
      </c>
      <c r="W8" s="73"/>
      <c r="X8" s="72" t="s">
        <v>23</v>
      </c>
      <c r="Y8" s="77"/>
    </row>
    <row r="9" spans="1:25" ht="11.65" customHeight="1" thickBot="1" x14ac:dyDescent="0.3">
      <c r="A9" s="78" t="s">
        <v>22</v>
      </c>
      <c r="B9" s="79"/>
      <c r="C9" s="79"/>
      <c r="D9" s="79"/>
      <c r="E9" s="79"/>
      <c r="F9" s="79"/>
      <c r="G9" s="79"/>
      <c r="H9" s="79"/>
      <c r="I9" s="79"/>
      <c r="J9" s="68" t="s">
        <v>20</v>
      </c>
      <c r="K9" s="69"/>
      <c r="L9" s="68" t="s">
        <v>20</v>
      </c>
      <c r="M9" s="69"/>
      <c r="N9" s="68" t="s">
        <v>20</v>
      </c>
      <c r="O9" s="69"/>
      <c r="P9" s="72" t="str">
        <f>'[1]Прайс кровля'!P9:Q9</f>
        <v>Россия</v>
      </c>
      <c r="Q9" s="73"/>
      <c r="R9" s="80" t="s">
        <v>21</v>
      </c>
      <c r="S9" s="81"/>
      <c r="T9" s="66" t="s">
        <v>19</v>
      </c>
      <c r="U9" s="67"/>
      <c r="V9" s="68" t="s">
        <v>20</v>
      </c>
      <c r="W9" s="69"/>
      <c r="X9" s="66" t="s">
        <v>19</v>
      </c>
      <c r="Y9" s="67"/>
    </row>
    <row r="10" spans="1:25" s="21" customFormat="1" ht="10.35" customHeight="1" x14ac:dyDescent="0.25">
      <c r="A10" s="63" t="s">
        <v>18</v>
      </c>
      <c r="B10" s="64"/>
      <c r="C10" s="64"/>
      <c r="D10" s="64"/>
      <c r="E10" s="64"/>
      <c r="F10" s="64"/>
      <c r="G10" s="64"/>
      <c r="H10" s="64"/>
      <c r="I10" s="65"/>
      <c r="J10" s="35">
        <f>'[1]Прайс кровля'!J10:K10</f>
        <v>140</v>
      </c>
      <c r="K10" s="36"/>
      <c r="L10" s="35">
        <f>'[1]Прайс кровля'!L10:M10</f>
        <v>140</v>
      </c>
      <c r="M10" s="36"/>
      <c r="N10" s="35">
        <f>'[1]Прайс кровля'!N10:O10</f>
        <v>140</v>
      </c>
      <c r="O10" s="36"/>
      <c r="P10" s="35">
        <f>'[1]Прайс кровля'!P10:Q10</f>
        <v>140</v>
      </c>
      <c r="Q10" s="36"/>
      <c r="R10" s="35">
        <f>'[1]Прайс кровля'!R10:S10</f>
        <v>275</v>
      </c>
      <c r="S10" s="36"/>
      <c r="T10" s="35">
        <f>'[1]Прайс кровля'!T10:U10</f>
        <v>275</v>
      </c>
      <c r="U10" s="36"/>
      <c r="V10" s="35">
        <f>'[1]Прайс кровля'!V10:W10</f>
        <v>275</v>
      </c>
      <c r="W10" s="36"/>
      <c r="X10" s="35">
        <f>'[1]Прайс кровля'!X10:Y10</f>
        <v>275</v>
      </c>
      <c r="Y10" s="36"/>
    </row>
    <row r="11" spans="1:25" ht="10.35" customHeight="1" x14ac:dyDescent="0.25">
      <c r="A11" s="61" t="s">
        <v>17</v>
      </c>
      <c r="B11" s="62"/>
      <c r="C11" s="62"/>
      <c r="D11" s="62"/>
      <c r="E11" s="62"/>
      <c r="F11" s="62"/>
      <c r="G11" s="62"/>
      <c r="H11" s="62"/>
      <c r="I11" s="62"/>
      <c r="J11" s="35">
        <f>'[1]Прайс кровля'!J11:K11</f>
        <v>0.5</v>
      </c>
      <c r="K11" s="36"/>
      <c r="L11" s="35">
        <f>'[1]Прайс кровля'!L11:M11</f>
        <v>0.4</v>
      </c>
      <c r="M11" s="36"/>
      <c r="N11" s="35">
        <f>'[1]Прайс кровля'!N11:O11</f>
        <v>0.5</v>
      </c>
      <c r="O11" s="36"/>
      <c r="P11" s="35">
        <f>'[1]Прайс кровля'!P11:Q11</f>
        <v>0.45</v>
      </c>
      <c r="Q11" s="36"/>
      <c r="R11" s="35">
        <f>'[1]Прайс кровля'!R11:S11</f>
        <v>0.45</v>
      </c>
      <c r="S11" s="36"/>
      <c r="T11" s="35">
        <f>'[1]Прайс кровля'!T11:U11</f>
        <v>0.5</v>
      </c>
      <c r="U11" s="36"/>
      <c r="V11" s="35">
        <f>'[1]Прайс кровля'!V11:W11</f>
        <v>0.5</v>
      </c>
      <c r="W11" s="36"/>
      <c r="X11" s="35">
        <f>'[1]Прайс кровля'!X11:Y11</f>
        <v>0.5</v>
      </c>
      <c r="Y11" s="36"/>
    </row>
    <row r="12" spans="1:25" ht="10.9" customHeight="1" x14ac:dyDescent="0.25">
      <c r="A12" s="61" t="s">
        <v>16</v>
      </c>
      <c r="B12" s="62"/>
      <c r="C12" s="62"/>
      <c r="D12" s="62"/>
      <c r="E12" s="62"/>
      <c r="F12" s="62"/>
      <c r="G12" s="62"/>
      <c r="H12" s="62"/>
      <c r="I12" s="62"/>
      <c r="J12" s="35">
        <f>'[1]Прайс кровля'!J12:K12</f>
        <v>1</v>
      </c>
      <c r="K12" s="36"/>
      <c r="L12" s="35">
        <f>'[1]Прайс кровля'!L12:M12</f>
        <v>5</v>
      </c>
      <c r="M12" s="36"/>
      <c r="N12" s="35">
        <f>'[1]Прайс кровля'!N12:O12</f>
        <v>10</v>
      </c>
      <c r="O12" s="36"/>
      <c r="P12" s="35">
        <f>'[1]Прайс кровля'!P12:Q12</f>
        <v>10</v>
      </c>
      <c r="Q12" s="36"/>
      <c r="R12" s="35">
        <f>'[1]Прайс кровля'!R12:S12</f>
        <v>10</v>
      </c>
      <c r="S12" s="36"/>
      <c r="T12" s="35">
        <f>'[1]Прайс кровля'!T12:U12</f>
        <v>15</v>
      </c>
      <c r="U12" s="36"/>
      <c r="V12" s="35">
        <f>'[1]Прайс кровля'!V12:W12</f>
        <v>25</v>
      </c>
      <c r="W12" s="36"/>
      <c r="X12" s="35">
        <f>'[1]Прайс кровля'!X12:Y12</f>
        <v>25</v>
      </c>
      <c r="Y12" s="36"/>
    </row>
    <row r="13" spans="1:25" ht="11.65" customHeight="1" thickBot="1" x14ac:dyDescent="0.3">
      <c r="A13" s="59" t="s">
        <v>15</v>
      </c>
      <c r="B13" s="60"/>
      <c r="C13" s="60"/>
      <c r="D13" s="60"/>
      <c r="E13" s="60"/>
      <c r="F13" s="60"/>
      <c r="G13" s="60"/>
      <c r="H13" s="60"/>
      <c r="I13" s="60"/>
      <c r="J13" s="35">
        <f>'[1]Прайс кровля'!J13:K13</f>
        <v>10</v>
      </c>
      <c r="K13" s="36"/>
      <c r="L13" s="35">
        <f>'[1]Прайс кровля'!L13:M13</f>
        <v>10</v>
      </c>
      <c r="M13" s="36"/>
      <c r="N13" s="35">
        <f>'[1]Прайс кровля'!N13:O13</f>
        <v>20</v>
      </c>
      <c r="O13" s="36"/>
      <c r="P13" s="35">
        <f>'[1]Прайс кровля'!P13:Q13</f>
        <v>15</v>
      </c>
      <c r="Q13" s="36"/>
      <c r="R13" s="35">
        <f>'[1]Прайс кровля'!R13:S13</f>
        <v>25</v>
      </c>
      <c r="S13" s="36"/>
      <c r="T13" s="35">
        <f>'[1]Прайс кровля'!T13:U13</f>
        <v>30</v>
      </c>
      <c r="U13" s="36"/>
      <c r="V13" s="35">
        <f>'[1]Прайс кровля'!V13:W13</f>
        <v>50</v>
      </c>
      <c r="W13" s="36"/>
      <c r="X13" s="35">
        <f>'[1]Прайс кровля'!X13:Y13</f>
        <v>50</v>
      </c>
      <c r="Y13" s="36"/>
    </row>
    <row r="14" spans="1:25" ht="13.15" customHeight="1" thickBot="1" x14ac:dyDescent="0.3">
      <c r="A14" s="47" t="s">
        <v>1</v>
      </c>
      <c r="B14" s="48"/>
      <c r="C14" s="48"/>
      <c r="D14" s="48"/>
      <c r="E14" s="48"/>
      <c r="F14" s="48"/>
      <c r="G14" s="48"/>
      <c r="H14" s="49"/>
      <c r="I14" s="53" t="s">
        <v>14</v>
      </c>
      <c r="J14" s="55" t="s">
        <v>13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</row>
    <row r="15" spans="1:25" ht="0.6" customHeight="1" thickBot="1" x14ac:dyDescent="0.3">
      <c r="A15" s="50"/>
      <c r="B15" s="51"/>
      <c r="C15" s="51"/>
      <c r="D15" s="51"/>
      <c r="E15" s="51"/>
      <c r="F15" s="51"/>
      <c r="G15" s="51"/>
      <c r="H15" s="52"/>
      <c r="I15" s="54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/>
    </row>
    <row r="16" spans="1:25" x14ac:dyDescent="0.25">
      <c r="A16" s="42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20"/>
      <c r="U16" s="20"/>
      <c r="V16" s="20"/>
      <c r="W16" s="20"/>
      <c r="X16" s="20"/>
      <c r="Y16" s="19"/>
    </row>
    <row r="17" spans="1:25" s="1" customFormat="1" ht="10.9" customHeight="1" thickBot="1" x14ac:dyDescent="0.25">
      <c r="A17" s="44" t="str">
        <f>'[1]формула расчёта цены'!C70</f>
        <v xml:space="preserve">Панель фальц. Рядовая ОЗПФР 25-560     </v>
      </c>
      <c r="B17" s="45"/>
      <c r="C17" s="45"/>
      <c r="D17" s="45"/>
      <c r="E17" s="45"/>
      <c r="F17" s="45"/>
      <c r="G17" s="45"/>
      <c r="H17" s="45"/>
      <c r="I17" s="11" t="s">
        <v>8</v>
      </c>
      <c r="J17" s="32">
        <v>822</v>
      </c>
      <c r="K17" s="33"/>
      <c r="L17" s="32" t="s">
        <v>3</v>
      </c>
      <c r="M17" s="33"/>
      <c r="N17" s="32">
        <v>1038</v>
      </c>
      <c r="O17" s="33"/>
      <c r="P17" s="32" t="s">
        <v>3</v>
      </c>
      <c r="Q17" s="33"/>
      <c r="R17" s="32" t="s">
        <v>3</v>
      </c>
      <c r="S17" s="33"/>
      <c r="T17" s="32">
        <v>1740</v>
      </c>
      <c r="U17" s="33"/>
      <c r="V17" s="32">
        <v>1535</v>
      </c>
      <c r="W17" s="33"/>
      <c r="X17" s="37">
        <v>2100</v>
      </c>
      <c r="Y17" s="46"/>
    </row>
    <row r="18" spans="1:25" s="1" customFormat="1" ht="10.35" customHeight="1" thickBot="1" x14ac:dyDescent="0.25">
      <c r="A18" s="44" t="str">
        <f>'[1]формула расчёта цены'!C72</f>
        <v xml:space="preserve">Панель фальц. Стартовая ОЗПФС25-560     </v>
      </c>
      <c r="B18" s="45"/>
      <c r="C18" s="45"/>
      <c r="D18" s="45"/>
      <c r="E18" s="45"/>
      <c r="F18" s="45"/>
      <c r="G18" s="45"/>
      <c r="H18" s="45"/>
      <c r="I18" s="11" t="s">
        <v>8</v>
      </c>
      <c r="J18" s="32">
        <v>822</v>
      </c>
      <c r="K18" s="33"/>
      <c r="L18" s="32" t="s">
        <v>3</v>
      </c>
      <c r="M18" s="33"/>
      <c r="N18" s="32">
        <v>1038</v>
      </c>
      <c r="O18" s="33"/>
      <c r="P18" s="32" t="s">
        <v>3</v>
      </c>
      <c r="Q18" s="33"/>
      <c r="R18" s="32" t="s">
        <v>3</v>
      </c>
      <c r="S18" s="33"/>
      <c r="T18" s="32">
        <v>1740</v>
      </c>
      <c r="U18" s="33"/>
      <c r="V18" s="32">
        <v>1535</v>
      </c>
      <c r="W18" s="33"/>
      <c r="X18" s="37">
        <v>2100</v>
      </c>
      <c r="Y18" s="46"/>
    </row>
    <row r="19" spans="1:25" s="1" customFormat="1" ht="10.9" customHeight="1" x14ac:dyDescent="0.2">
      <c r="A19" s="44" t="str">
        <f>'[1]Прайс кровля'!A21:H21</f>
        <v xml:space="preserve">Плоский лист -  ширина 1250     </v>
      </c>
      <c r="B19" s="45"/>
      <c r="C19" s="45"/>
      <c r="D19" s="45"/>
      <c r="E19" s="45"/>
      <c r="F19" s="45"/>
      <c r="G19" s="45"/>
      <c r="H19" s="45"/>
      <c r="I19" s="11" t="s">
        <v>8</v>
      </c>
      <c r="J19" s="32">
        <f>'[1]Прайс кровля'!J21:K21</f>
        <v>584</v>
      </c>
      <c r="K19" s="41"/>
      <c r="L19" s="32"/>
      <c r="M19" s="33"/>
      <c r="N19" s="32">
        <f>'[1]Прайс кровля'!N21:O21</f>
        <v>744</v>
      </c>
      <c r="O19" s="41"/>
      <c r="P19" s="32">
        <f>'[1]Прайс кровля'!P21:Q21</f>
        <v>670</v>
      </c>
      <c r="Q19" s="33"/>
      <c r="R19" s="32" t="s">
        <v>3</v>
      </c>
      <c r="S19" s="33"/>
      <c r="T19" s="32">
        <v>1267</v>
      </c>
      <c r="U19" s="33"/>
      <c r="V19" s="32">
        <f>'[1]Прайс кровля'!V21:W21</f>
        <v>1110</v>
      </c>
      <c r="W19" s="41"/>
      <c r="X19" s="32">
        <v>1534</v>
      </c>
      <c r="Y19" s="41"/>
    </row>
    <row r="20" spans="1:25" s="1" customFormat="1" ht="10.9" customHeight="1" thickBot="1" x14ac:dyDescent="0.25">
      <c r="A20" s="44" t="str">
        <f>'[1]Прайс кровля'!A22:H22</f>
        <v xml:space="preserve">Плоский лист - ширина менее 1250  </v>
      </c>
      <c r="B20" s="45"/>
      <c r="C20" s="45"/>
      <c r="D20" s="45"/>
      <c r="E20" s="45"/>
      <c r="F20" s="45"/>
      <c r="G20" s="45"/>
      <c r="H20" s="45"/>
      <c r="I20" s="9" t="s">
        <v>8</v>
      </c>
      <c r="J20" s="32">
        <f>'[1]Прайс кровля'!J22:K22</f>
        <v>642</v>
      </c>
      <c r="K20" s="41"/>
      <c r="L20" s="37"/>
      <c r="M20" s="38"/>
      <c r="N20" s="32">
        <f>'[1]Прайс кровля'!N22:O22</f>
        <v>819</v>
      </c>
      <c r="O20" s="41"/>
      <c r="P20" s="32">
        <f>'[1]Прайс кровля'!P22:Q22</f>
        <v>737</v>
      </c>
      <c r="Q20" s="33"/>
      <c r="R20" s="32" t="s">
        <v>3</v>
      </c>
      <c r="S20" s="33"/>
      <c r="T20" s="37">
        <v>1393</v>
      </c>
      <c r="U20" s="38"/>
      <c r="V20" s="32">
        <f>'[1]Прайс кровля'!V22:W22</f>
        <v>1220</v>
      </c>
      <c r="W20" s="41"/>
      <c r="X20" s="32">
        <v>1687</v>
      </c>
      <c r="Y20" s="41"/>
    </row>
    <row r="21" spans="1:25" ht="11.65" customHeight="1" x14ac:dyDescent="0.25">
      <c r="A21" s="42" t="s">
        <v>11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13"/>
      <c r="U21" s="13"/>
      <c r="V21" s="13"/>
      <c r="W21" s="13"/>
      <c r="X21" s="13"/>
      <c r="Y21" s="12"/>
    </row>
    <row r="22" spans="1:25" ht="10.9" customHeight="1" x14ac:dyDescent="0.25">
      <c r="A22" s="29" t="str">
        <f>'[1]формула расчёта цены'!C83</f>
        <v>Пр. ендовый фальцевый 2000</v>
      </c>
      <c r="B22" s="30"/>
      <c r="C22" s="30"/>
      <c r="D22" s="30"/>
      <c r="E22" s="30"/>
      <c r="F22" s="30"/>
      <c r="G22" s="30"/>
      <c r="H22" s="31"/>
      <c r="I22" s="11" t="s">
        <v>7</v>
      </c>
      <c r="J22" s="32">
        <v>1460</v>
      </c>
      <c r="K22" s="33"/>
      <c r="L22" s="32" t="s">
        <v>3</v>
      </c>
      <c r="M22" s="33"/>
      <c r="N22" s="32">
        <v>1664</v>
      </c>
      <c r="O22" s="33"/>
      <c r="P22" s="32">
        <v>2164</v>
      </c>
      <c r="Q22" s="33"/>
      <c r="R22" s="32" t="s">
        <v>3</v>
      </c>
      <c r="S22" s="33"/>
      <c r="T22" s="32">
        <v>3406</v>
      </c>
      <c r="U22" s="33"/>
      <c r="V22" s="32">
        <v>2647</v>
      </c>
      <c r="W22" s="33"/>
      <c r="X22" s="32">
        <v>4106</v>
      </c>
      <c r="Y22" s="33"/>
    </row>
    <row r="23" spans="1:25" ht="10.9" customHeight="1" x14ac:dyDescent="0.25">
      <c r="A23" s="29" t="str">
        <f>'[1]формула расчёта цены'!C86</f>
        <v>Пр. карниз. фальц. нижний 2000</v>
      </c>
      <c r="B23" s="30"/>
      <c r="C23" s="30"/>
      <c r="D23" s="30"/>
      <c r="E23" s="30"/>
      <c r="F23" s="30"/>
      <c r="G23" s="30"/>
      <c r="H23" s="31"/>
      <c r="I23" s="11" t="s">
        <v>7</v>
      </c>
      <c r="J23" s="32">
        <v>552</v>
      </c>
      <c r="K23" s="33"/>
      <c r="L23" s="32" t="s">
        <v>3</v>
      </c>
      <c r="M23" s="33"/>
      <c r="N23" s="32">
        <v>622</v>
      </c>
      <c r="O23" s="33"/>
      <c r="P23" s="32">
        <v>809</v>
      </c>
      <c r="Q23" s="33"/>
      <c r="R23" s="32" t="s">
        <v>3</v>
      </c>
      <c r="S23" s="33"/>
      <c r="T23" s="32">
        <v>1208</v>
      </c>
      <c r="U23" s="33"/>
      <c r="V23" s="32">
        <v>960</v>
      </c>
      <c r="W23" s="33"/>
      <c r="X23" s="32">
        <v>1444</v>
      </c>
      <c r="Y23" s="33"/>
    </row>
    <row r="24" spans="1:25" ht="10.9" customHeight="1" x14ac:dyDescent="0.25">
      <c r="A24" s="29" t="str">
        <f>'[1]формула расчёта цены'!C87</f>
        <v>Пр. карниз. Фальцевый 2000</v>
      </c>
      <c r="B24" s="30"/>
      <c r="C24" s="30"/>
      <c r="D24" s="30"/>
      <c r="E24" s="30"/>
      <c r="F24" s="30"/>
      <c r="G24" s="30"/>
      <c r="H24" s="31"/>
      <c r="I24" s="11" t="s">
        <v>7</v>
      </c>
      <c r="J24" s="32">
        <v>656</v>
      </c>
      <c r="K24" s="33"/>
      <c r="L24" s="32" t="s">
        <v>3</v>
      </c>
      <c r="M24" s="33"/>
      <c r="N24" s="32">
        <v>736</v>
      </c>
      <c r="O24" s="33"/>
      <c r="P24" s="32">
        <v>957</v>
      </c>
      <c r="Q24" s="33"/>
      <c r="R24" s="32" t="s">
        <v>3</v>
      </c>
      <c r="S24" s="33"/>
      <c r="T24" s="32">
        <v>1432</v>
      </c>
      <c r="U24" s="33"/>
      <c r="V24" s="32">
        <v>1136</v>
      </c>
      <c r="W24" s="33"/>
      <c r="X24" s="32">
        <v>1712</v>
      </c>
      <c r="Y24" s="33"/>
    </row>
    <row r="25" spans="1:25" ht="10.9" customHeight="1" x14ac:dyDescent="0.25">
      <c r="A25" s="29" t="str">
        <f>'[1]формула расчёта цены'!C89</f>
        <v>Пр. коньк. фальц. вент. Нижний 2000</v>
      </c>
      <c r="B25" s="30"/>
      <c r="C25" s="30"/>
      <c r="D25" s="30"/>
      <c r="E25" s="30"/>
      <c r="F25" s="30"/>
      <c r="G25" s="30"/>
      <c r="H25" s="31"/>
      <c r="I25" s="11" t="s">
        <v>7</v>
      </c>
      <c r="J25" s="32">
        <v>640</v>
      </c>
      <c r="K25" s="33"/>
      <c r="L25" s="32" t="s">
        <v>3</v>
      </c>
      <c r="M25" s="33"/>
      <c r="N25" s="32">
        <v>720</v>
      </c>
      <c r="O25" s="33"/>
      <c r="P25" s="32">
        <v>936</v>
      </c>
      <c r="Q25" s="33"/>
      <c r="R25" s="32" t="s">
        <v>3</v>
      </c>
      <c r="S25" s="33"/>
      <c r="T25" s="32">
        <v>1418</v>
      </c>
      <c r="U25" s="33"/>
      <c r="V25" s="32">
        <v>1118</v>
      </c>
      <c r="W25" s="33"/>
      <c r="X25" s="32">
        <v>1698</v>
      </c>
      <c r="Y25" s="33"/>
    </row>
    <row r="26" spans="1:25" ht="10.9" customHeight="1" x14ac:dyDescent="0.25">
      <c r="A26" s="29" t="str">
        <f>'[1]формула расчёта цены'!C90</f>
        <v xml:space="preserve">Пр. коньк. фальц. вент.  2000    </v>
      </c>
      <c r="B26" s="30"/>
      <c r="C26" s="30"/>
      <c r="D26" s="30"/>
      <c r="E26" s="30"/>
      <c r="F26" s="30"/>
      <c r="G26" s="30"/>
      <c r="H26" s="31"/>
      <c r="I26" s="11" t="s">
        <v>7</v>
      </c>
      <c r="J26" s="32">
        <v>1502</v>
      </c>
      <c r="K26" s="33"/>
      <c r="L26" s="32" t="s">
        <v>3</v>
      </c>
      <c r="M26" s="33"/>
      <c r="N26" s="32">
        <v>1706</v>
      </c>
      <c r="O26" s="33"/>
      <c r="P26" s="32">
        <v>2218</v>
      </c>
      <c r="Q26" s="33"/>
      <c r="R26" s="32" t="s">
        <v>3</v>
      </c>
      <c r="S26" s="33"/>
      <c r="T26" s="32">
        <v>3450</v>
      </c>
      <c r="U26" s="33"/>
      <c r="V26" s="32">
        <v>2693</v>
      </c>
      <c r="W26" s="33"/>
      <c r="X26" s="32">
        <v>4148</v>
      </c>
      <c r="Y26" s="33"/>
    </row>
    <row r="27" spans="1:25" ht="10.9" customHeight="1" x14ac:dyDescent="0.25">
      <c r="A27" s="29" t="str">
        <f>'[1]формула расчёта цены'!C91</f>
        <v xml:space="preserve">Пр. коньк. фальц.  2000    </v>
      </c>
      <c r="B27" s="30"/>
      <c r="C27" s="30"/>
      <c r="D27" s="30"/>
      <c r="E27" s="30"/>
      <c r="F27" s="30"/>
      <c r="G27" s="30"/>
      <c r="H27" s="31"/>
      <c r="I27" s="11" t="s">
        <v>7</v>
      </c>
      <c r="J27" s="32">
        <v>372</v>
      </c>
      <c r="K27" s="33"/>
      <c r="L27" s="32" t="s">
        <v>3</v>
      </c>
      <c r="M27" s="33"/>
      <c r="N27" s="32">
        <v>412</v>
      </c>
      <c r="O27" s="33"/>
      <c r="P27" s="32">
        <v>536</v>
      </c>
      <c r="Q27" s="33"/>
      <c r="R27" s="32" t="s">
        <v>3</v>
      </c>
      <c r="S27" s="33"/>
      <c r="T27" s="32">
        <v>760</v>
      </c>
      <c r="U27" s="33"/>
      <c r="V27" s="32">
        <v>616</v>
      </c>
      <c r="W27" s="33"/>
      <c r="X27" s="32">
        <v>900</v>
      </c>
      <c r="Y27" s="33"/>
    </row>
    <row r="28" spans="1:25" ht="10.9" customHeight="1" x14ac:dyDescent="0.25">
      <c r="A28" s="29" t="str">
        <f>'[1]формула расчёта цены'!C116</f>
        <v xml:space="preserve">Пр. стык. фальц. №1  2000    </v>
      </c>
      <c r="B28" s="30"/>
      <c r="C28" s="30"/>
      <c r="D28" s="30"/>
      <c r="E28" s="30"/>
      <c r="F28" s="30"/>
      <c r="G28" s="30"/>
      <c r="H28" s="31"/>
      <c r="I28" s="11" t="s">
        <v>7</v>
      </c>
      <c r="J28" s="32">
        <v>418</v>
      </c>
      <c r="K28" s="41"/>
      <c r="L28" s="32" t="s">
        <v>3</v>
      </c>
      <c r="M28" s="33"/>
      <c r="N28" s="32">
        <v>466</v>
      </c>
      <c r="O28" s="41"/>
      <c r="P28" s="32">
        <v>606</v>
      </c>
      <c r="Q28" s="33"/>
      <c r="R28" s="32" t="s">
        <v>3</v>
      </c>
      <c r="S28" s="33"/>
      <c r="T28" s="32">
        <v>870</v>
      </c>
      <c r="U28" s="41"/>
      <c r="V28" s="32">
        <v>702</v>
      </c>
      <c r="W28" s="41"/>
      <c r="X28" s="32">
        <v>1032</v>
      </c>
      <c r="Y28" s="41"/>
    </row>
    <row r="29" spans="1:25" ht="10.9" customHeight="1" x14ac:dyDescent="0.25">
      <c r="A29" s="29" t="str">
        <f>'[1]формула расчёта цены'!C117</f>
        <v xml:space="preserve">Пр. стык. фальц. №2  2000    </v>
      </c>
      <c r="B29" s="30"/>
      <c r="C29" s="30"/>
      <c r="D29" s="30"/>
      <c r="E29" s="30"/>
      <c r="F29" s="30"/>
      <c r="G29" s="30"/>
      <c r="H29" s="31"/>
      <c r="I29" s="11" t="s">
        <v>7</v>
      </c>
      <c r="J29" s="32">
        <v>524</v>
      </c>
      <c r="K29" s="41"/>
      <c r="L29" s="32" t="s">
        <v>3</v>
      </c>
      <c r="M29" s="33"/>
      <c r="N29" s="32">
        <v>584</v>
      </c>
      <c r="O29" s="41"/>
      <c r="P29" s="32">
        <v>760</v>
      </c>
      <c r="Q29" s="33"/>
      <c r="R29" s="32" t="s">
        <v>3</v>
      </c>
      <c r="S29" s="33"/>
      <c r="T29" s="32">
        <v>1104</v>
      </c>
      <c r="U29" s="41"/>
      <c r="V29" s="32">
        <v>889</v>
      </c>
      <c r="W29" s="41"/>
      <c r="X29" s="32">
        <v>1314</v>
      </c>
      <c r="Y29" s="41"/>
    </row>
    <row r="30" spans="1:25" ht="10.9" customHeight="1" x14ac:dyDescent="0.25">
      <c r="A30" s="29" t="str">
        <f>'[1]формула расчёта цены'!C119</f>
        <v xml:space="preserve">Пр. торц. фальц. нижний 2000    </v>
      </c>
      <c r="B30" s="30"/>
      <c r="C30" s="30"/>
      <c r="D30" s="30"/>
      <c r="E30" s="30"/>
      <c r="F30" s="30"/>
      <c r="G30" s="30"/>
      <c r="H30" s="31"/>
      <c r="I30" s="11" t="s">
        <v>7</v>
      </c>
      <c r="J30" s="32">
        <v>460</v>
      </c>
      <c r="K30" s="41"/>
      <c r="L30" s="32" t="s">
        <v>3</v>
      </c>
      <c r="M30" s="33"/>
      <c r="N30" s="32">
        <v>514</v>
      </c>
      <c r="O30" s="41"/>
      <c r="P30" s="32">
        <v>669</v>
      </c>
      <c r="Q30" s="33"/>
      <c r="R30" s="32" t="s">
        <v>3</v>
      </c>
      <c r="S30" s="33"/>
      <c r="T30" s="32">
        <v>974</v>
      </c>
      <c r="U30" s="41"/>
      <c r="V30" s="32">
        <v>779</v>
      </c>
      <c r="W30" s="41"/>
      <c r="X30" s="32">
        <v>1158</v>
      </c>
      <c r="Y30" s="41"/>
    </row>
    <row r="31" spans="1:25" ht="10.9" customHeight="1" thickBot="1" x14ac:dyDescent="0.3">
      <c r="A31" s="29" t="str">
        <f>'[1]формула расчёта цены'!C120</f>
        <v xml:space="preserve">Пр. торц. фальц. ОЗПТФ - 2000    </v>
      </c>
      <c r="B31" s="30"/>
      <c r="C31" s="30"/>
      <c r="D31" s="30"/>
      <c r="E31" s="30"/>
      <c r="F31" s="30"/>
      <c r="G31" s="30"/>
      <c r="H31" s="31"/>
      <c r="I31" s="11" t="s">
        <v>7</v>
      </c>
      <c r="J31" s="32">
        <v>436</v>
      </c>
      <c r="K31" s="41"/>
      <c r="L31" s="32" t="s">
        <v>3</v>
      </c>
      <c r="M31" s="33"/>
      <c r="N31" s="32">
        <v>482</v>
      </c>
      <c r="O31" s="41"/>
      <c r="P31" s="32">
        <v>627</v>
      </c>
      <c r="Q31" s="33"/>
      <c r="R31" s="32" t="s">
        <v>3</v>
      </c>
      <c r="S31" s="33"/>
      <c r="T31" s="32">
        <v>888</v>
      </c>
      <c r="U31" s="41"/>
      <c r="V31" s="32">
        <v>720</v>
      </c>
      <c r="W31" s="41"/>
      <c r="X31" s="32">
        <v>1050</v>
      </c>
      <c r="Y31" s="41"/>
    </row>
    <row r="32" spans="1:25" ht="21.2" customHeight="1" x14ac:dyDescent="0.25">
      <c r="A32" s="18" t="s">
        <v>10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5"/>
      <c r="N32" s="17">
        <v>9003.8017</v>
      </c>
      <c r="O32" s="16" t="s">
        <v>9</v>
      </c>
      <c r="P32" s="15"/>
      <c r="Q32" s="15"/>
      <c r="R32" s="14"/>
      <c r="S32" s="14"/>
      <c r="T32" s="13"/>
      <c r="U32" s="13"/>
      <c r="V32" s="13"/>
      <c r="W32" s="13"/>
      <c r="X32" s="13"/>
      <c r="Y32" s="12"/>
    </row>
    <row r="33" spans="1:26" ht="12.2" customHeight="1" x14ac:dyDescent="0.25">
      <c r="A33" s="29" t="str">
        <f>'[1]Прайс кровля'!A40:H40</f>
        <v>Софит ОЗС Н10-325(306) - 3000    Стандарт</v>
      </c>
      <c r="B33" s="30"/>
      <c r="C33" s="30"/>
      <c r="D33" s="30"/>
      <c r="E33" s="30"/>
      <c r="F33" s="30"/>
      <c r="G33" s="30"/>
      <c r="H33" s="31"/>
      <c r="I33" s="11" t="s">
        <v>8</v>
      </c>
      <c r="J33" s="32" t="s">
        <v>3</v>
      </c>
      <c r="K33" s="33"/>
      <c r="L33" s="34" t="s">
        <v>2</v>
      </c>
      <c r="M33" s="34"/>
      <c r="N33" s="8">
        <f>'[1]Прайс кровля'!N40</f>
        <v>1144</v>
      </c>
      <c r="O33" s="8">
        <f>'[1]Прайс кровля'!O40</f>
        <v>1316</v>
      </c>
      <c r="P33" s="35">
        <f>'[1]Прайс кровля'!P40:Q40</f>
        <v>1186</v>
      </c>
      <c r="Q33" s="36"/>
      <c r="R33" s="35">
        <f>'[1]Прайс кровля'!R40:S40</f>
        <v>2227</v>
      </c>
      <c r="S33" s="36"/>
      <c r="T33" s="35">
        <f>'[1]Прайс кровля'!T40:U40</f>
        <v>2227</v>
      </c>
      <c r="U33" s="36"/>
      <c r="V33" s="35">
        <f>'[1]Прайс кровля'!V40:W40</f>
        <v>1955</v>
      </c>
      <c r="W33" s="36"/>
      <c r="X33" s="35">
        <f>'[1]Прайс кровля'!X40:Y40</f>
        <v>2692</v>
      </c>
      <c r="Y33" s="36"/>
    </row>
    <row r="34" spans="1:26" ht="11.65" customHeight="1" x14ac:dyDescent="0.25">
      <c r="A34" s="29" t="str">
        <f>'[1]Прайс кровля'!A41:H41</f>
        <v>Софит сплошной/перфорированный 325(306) - размер под заказ</v>
      </c>
      <c r="B34" s="30"/>
      <c r="C34" s="30"/>
      <c r="D34" s="30"/>
      <c r="E34" s="30"/>
      <c r="F34" s="30"/>
      <c r="G34" s="30"/>
      <c r="H34" s="31"/>
      <c r="I34" s="11" t="s">
        <v>8</v>
      </c>
      <c r="J34" s="32" t="s">
        <v>3</v>
      </c>
      <c r="K34" s="33"/>
      <c r="L34" s="34" t="s">
        <v>2</v>
      </c>
      <c r="M34" s="34"/>
      <c r="N34" s="8">
        <f>'[1]Прайс кровля'!N41</f>
        <v>1487</v>
      </c>
      <c r="O34" s="8">
        <f>'[1]Прайс кровля'!O41</f>
        <v>1487</v>
      </c>
      <c r="P34" s="35">
        <f>'[1]Прайс кровля'!P41:Q41</f>
        <v>1340</v>
      </c>
      <c r="Q34" s="36"/>
      <c r="R34" s="35">
        <f>'[1]Прайс кровля'!R41:S41</f>
        <v>2518</v>
      </c>
      <c r="S34" s="36"/>
      <c r="T34" s="35">
        <f>'[1]Прайс кровля'!T41:U41</f>
        <v>2518</v>
      </c>
      <c r="U34" s="36"/>
      <c r="V34" s="35">
        <f>'[1]Прайс кровля'!V41:W41</f>
        <v>2210</v>
      </c>
      <c r="W34" s="36"/>
      <c r="X34" s="35">
        <f>'[1]Прайс кровля'!X41:Y41</f>
        <v>3043</v>
      </c>
      <c r="Y34" s="36"/>
    </row>
    <row r="35" spans="1:26" ht="10.9" customHeight="1" x14ac:dyDescent="0.25">
      <c r="A35" s="29" t="str">
        <f>'[1]Прайс кровля'!A42:H42</f>
        <v xml:space="preserve">Пр. паз. софит. 3000     </v>
      </c>
      <c r="B35" s="30"/>
      <c r="C35" s="30"/>
      <c r="D35" s="30"/>
      <c r="E35" s="30"/>
      <c r="F35" s="30"/>
      <c r="G35" s="30"/>
      <c r="H35" s="31"/>
      <c r="I35" s="10" t="s">
        <v>7</v>
      </c>
      <c r="J35" s="32" t="s">
        <v>3</v>
      </c>
      <c r="K35" s="33"/>
      <c r="L35" s="34" t="s">
        <v>2</v>
      </c>
      <c r="M35" s="34"/>
      <c r="N35" s="8">
        <f>'[1]Прайс кровля'!N42</f>
        <v>346</v>
      </c>
      <c r="O35" s="8">
        <f>'[1]Прайс кровля'!O42</f>
        <v>384</v>
      </c>
      <c r="P35" s="35">
        <f>'[1]Прайс кровля'!P42:Q42</f>
        <v>384</v>
      </c>
      <c r="Q35" s="36"/>
      <c r="R35" s="35">
        <f>'[1]Прайс кровля'!R42:S42</f>
        <v>710</v>
      </c>
      <c r="S35" s="36"/>
      <c r="T35" s="35">
        <f>'[1]Прайс кровля'!T42:U42</f>
        <v>710</v>
      </c>
      <c r="U35" s="36"/>
      <c r="V35" s="35">
        <f>'[1]Прайс кровля'!V42:W42</f>
        <v>575</v>
      </c>
      <c r="W35" s="36"/>
      <c r="X35" s="35">
        <f>'[1]Прайс кровля'!X42:Y42</f>
        <v>840</v>
      </c>
      <c r="Y35" s="36"/>
    </row>
    <row r="36" spans="1:26" ht="13.15" customHeight="1" x14ac:dyDescent="0.25">
      <c r="A36" s="29" t="str">
        <f>'[1]Прайс кровля'!A43:H43</f>
        <v xml:space="preserve">Пр. лоб. софит. 145-2000     </v>
      </c>
      <c r="B36" s="30"/>
      <c r="C36" s="30"/>
      <c r="D36" s="30"/>
      <c r="E36" s="30"/>
      <c r="F36" s="30"/>
      <c r="G36" s="30"/>
      <c r="H36" s="31"/>
      <c r="I36" s="10" t="s">
        <v>7</v>
      </c>
      <c r="J36" s="32" t="s">
        <v>3</v>
      </c>
      <c r="K36" s="33"/>
      <c r="L36" s="34" t="s">
        <v>2</v>
      </c>
      <c r="M36" s="34"/>
      <c r="N36" s="8">
        <f>'[1]Прайс кровля'!N43</f>
        <v>530</v>
      </c>
      <c r="O36" s="8">
        <f>'[1]Прайс кровля'!O43</f>
        <v>530</v>
      </c>
      <c r="P36" s="35">
        <f>'[1]Прайс кровля'!P43:Q43</f>
        <v>530</v>
      </c>
      <c r="Q36" s="36"/>
      <c r="R36" s="35">
        <f>'[1]Прайс кровля'!R43:S43</f>
        <v>1034</v>
      </c>
      <c r="S36" s="36"/>
      <c r="T36" s="35">
        <f>'[1]Прайс кровля'!T43:U43</f>
        <v>1034</v>
      </c>
      <c r="U36" s="36"/>
      <c r="V36" s="35">
        <f>'[1]Прайс кровля'!V43:W43</f>
        <v>819</v>
      </c>
      <c r="W36" s="36"/>
      <c r="X36" s="35">
        <f>'[1]Прайс кровля'!X43:Y43</f>
        <v>1236</v>
      </c>
      <c r="Y36" s="36"/>
    </row>
    <row r="37" spans="1:26" ht="10.9" customHeight="1" x14ac:dyDescent="0.25">
      <c r="A37" s="29" t="str">
        <f>'[1]Прайс кровля'!A44:H44</f>
        <v xml:space="preserve">Пр. лоб. софит. 170-2000     </v>
      </c>
      <c r="B37" s="30"/>
      <c r="C37" s="30"/>
      <c r="D37" s="30"/>
      <c r="E37" s="30"/>
      <c r="F37" s="30"/>
      <c r="G37" s="30"/>
      <c r="H37" s="31"/>
      <c r="I37" s="10" t="s">
        <v>7</v>
      </c>
      <c r="J37" s="32" t="s">
        <v>3</v>
      </c>
      <c r="K37" s="33"/>
      <c r="L37" s="34" t="s">
        <v>2</v>
      </c>
      <c r="M37" s="34"/>
      <c r="N37" s="8">
        <f>'[1]Прайс кровля'!N44</f>
        <v>594</v>
      </c>
      <c r="O37" s="8">
        <f>'[1]Прайс кровля'!O44</f>
        <v>594</v>
      </c>
      <c r="P37" s="35">
        <f>'[1]Прайс кровля'!P44:Q44</f>
        <v>594</v>
      </c>
      <c r="Q37" s="36"/>
      <c r="R37" s="35">
        <f>'[1]Прайс кровля'!R44:S44</f>
        <v>1172</v>
      </c>
      <c r="S37" s="36"/>
      <c r="T37" s="35">
        <f>'[1]Прайс кровля'!T44:U44</f>
        <v>1172</v>
      </c>
      <c r="U37" s="36"/>
      <c r="V37" s="35">
        <f>'[1]Прайс кровля'!V44:W44</f>
        <v>927</v>
      </c>
      <c r="W37" s="36"/>
      <c r="X37" s="35">
        <f>'[1]Прайс кровля'!X44:Y44</f>
        <v>1404</v>
      </c>
      <c r="Y37" s="36"/>
    </row>
    <row r="38" spans="1:26" ht="12.2" customHeight="1" thickBot="1" x14ac:dyDescent="0.3">
      <c r="A38" s="29" t="str">
        <f>'[1]Прайс кровля'!A45:H45</f>
        <v xml:space="preserve">Пр. угл. внутр./наружный софит. 2000     </v>
      </c>
      <c r="B38" s="30"/>
      <c r="C38" s="30"/>
      <c r="D38" s="30"/>
      <c r="E38" s="30"/>
      <c r="F38" s="30"/>
      <c r="G38" s="30"/>
      <c r="H38" s="31"/>
      <c r="I38" s="9" t="s">
        <v>7</v>
      </c>
      <c r="J38" s="37" t="s">
        <v>3</v>
      </c>
      <c r="K38" s="38"/>
      <c r="L38" s="34" t="s">
        <v>2</v>
      </c>
      <c r="M38" s="34"/>
      <c r="N38" s="8">
        <f>'[1]Прайс кровля'!N45</f>
        <v>988</v>
      </c>
      <c r="O38" s="8">
        <f>'[1]Прайс кровля'!O45</f>
        <v>988</v>
      </c>
      <c r="P38" s="35">
        <f>'[1]Прайс кровля'!P45:Q45</f>
        <v>988</v>
      </c>
      <c r="Q38" s="36"/>
      <c r="R38" s="35">
        <f>'[1]Прайс кровля'!R45:S45</f>
        <v>1886</v>
      </c>
      <c r="S38" s="36"/>
      <c r="T38" s="35">
        <f>'[1]Прайс кровля'!T45:U45</f>
        <v>1886</v>
      </c>
      <c r="U38" s="36"/>
      <c r="V38" s="35">
        <f>'[1]Прайс кровля'!V45:W45</f>
        <v>1505</v>
      </c>
      <c r="W38" s="36"/>
      <c r="X38" s="35">
        <f>'[1]Прайс кровля'!X45:Y45</f>
        <v>2246</v>
      </c>
      <c r="Y38" s="36"/>
    </row>
    <row r="39" spans="1:26" x14ac:dyDescent="0.25">
      <c r="A39" s="7" t="s">
        <v>6</v>
      </c>
      <c r="B39" s="7"/>
      <c r="C39" s="7"/>
      <c r="D39" s="7"/>
      <c r="E39" s="7"/>
      <c r="F39" s="6" t="s">
        <v>5</v>
      </c>
      <c r="G39" s="6"/>
      <c r="H39" s="6"/>
      <c r="I39" s="6"/>
      <c r="J39" s="6"/>
      <c r="K39" s="6"/>
      <c r="L39" s="6"/>
      <c r="M39" s="6"/>
      <c r="N39" s="6"/>
      <c r="O39" s="6"/>
      <c r="P39" s="5"/>
      <c r="Q39" s="5"/>
      <c r="R39" s="5"/>
      <c r="S39" s="5"/>
      <c r="T39" s="5"/>
      <c r="U39" s="5"/>
    </row>
    <row r="40" spans="1:26" ht="12.2" customHeight="1" x14ac:dyDescent="0.25">
      <c r="A40" s="4" t="s">
        <v>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</row>
    <row r="41" spans="1:26" ht="11.6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"/>
      <c r="Y41" s="2"/>
      <c r="Z41" s="1"/>
    </row>
    <row r="42" spans="1:26" ht="10.9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40"/>
      <c r="R42" s="40"/>
      <c r="S42" s="40"/>
      <c r="T42" s="40"/>
      <c r="U42" s="40"/>
      <c r="V42" s="40"/>
      <c r="W42" s="40"/>
      <c r="X42" s="28"/>
      <c r="Y42" s="28"/>
    </row>
    <row r="43" spans="1:26" s="1" customFormat="1" ht="10.35" customHeight="1" x14ac:dyDescent="0.2">
      <c r="X43" s="40"/>
      <c r="Y43" s="40"/>
    </row>
  </sheetData>
  <mergeCells count="250">
    <mergeCell ref="X43:Y43"/>
    <mergeCell ref="V38:W38"/>
    <mergeCell ref="X38:Y38"/>
    <mergeCell ref="A42:O42"/>
    <mergeCell ref="P42:Q42"/>
    <mergeCell ref="R42:S42"/>
    <mergeCell ref="T42:U42"/>
    <mergeCell ref="V42:W42"/>
    <mergeCell ref="A38:H38"/>
    <mergeCell ref="J38:K38"/>
    <mergeCell ref="L38:M38"/>
    <mergeCell ref="P38:Q38"/>
    <mergeCell ref="R38:S38"/>
    <mergeCell ref="T38:U38"/>
    <mergeCell ref="V36:W36"/>
    <mergeCell ref="X36:Y36"/>
    <mergeCell ref="A37:H37"/>
    <mergeCell ref="J37:K37"/>
    <mergeCell ref="L37:M37"/>
    <mergeCell ref="P37:Q37"/>
    <mergeCell ref="R37:S37"/>
    <mergeCell ref="T37:U37"/>
    <mergeCell ref="V37:W37"/>
    <mergeCell ref="X37:Y37"/>
    <mergeCell ref="A36:H36"/>
    <mergeCell ref="J36:K36"/>
    <mergeCell ref="L36:M36"/>
    <mergeCell ref="P36:Q36"/>
    <mergeCell ref="R36:S36"/>
    <mergeCell ref="T36:U36"/>
    <mergeCell ref="V34:W34"/>
    <mergeCell ref="X34:Y34"/>
    <mergeCell ref="A35:H35"/>
    <mergeCell ref="J35:K35"/>
    <mergeCell ref="L35:M35"/>
    <mergeCell ref="P35:Q35"/>
    <mergeCell ref="R35:S35"/>
    <mergeCell ref="T35:U35"/>
    <mergeCell ref="V35:W35"/>
    <mergeCell ref="X35:Y35"/>
    <mergeCell ref="A34:H34"/>
    <mergeCell ref="J34:K34"/>
    <mergeCell ref="L34:M34"/>
    <mergeCell ref="P34:Q34"/>
    <mergeCell ref="R34:S34"/>
    <mergeCell ref="T34:U34"/>
    <mergeCell ref="V31:W31"/>
    <mergeCell ref="X31:Y31"/>
    <mergeCell ref="A33:H33"/>
    <mergeCell ref="J33:K33"/>
    <mergeCell ref="L33:M33"/>
    <mergeCell ref="P33:Q33"/>
    <mergeCell ref="R33:S33"/>
    <mergeCell ref="T33:U33"/>
    <mergeCell ref="V33:W33"/>
    <mergeCell ref="X33:Y33"/>
    <mergeCell ref="T30:U30"/>
    <mergeCell ref="V30:W30"/>
    <mergeCell ref="X30:Y30"/>
    <mergeCell ref="A31:H31"/>
    <mergeCell ref="J31:K31"/>
    <mergeCell ref="L31:M31"/>
    <mergeCell ref="N31:O31"/>
    <mergeCell ref="P31:Q31"/>
    <mergeCell ref="R31:S31"/>
    <mergeCell ref="T31:U31"/>
    <mergeCell ref="A30:H30"/>
    <mergeCell ref="J30:K30"/>
    <mergeCell ref="L30:M30"/>
    <mergeCell ref="N30:O30"/>
    <mergeCell ref="P30:Q30"/>
    <mergeCell ref="R30:S30"/>
    <mergeCell ref="X28:Y28"/>
    <mergeCell ref="A29:H29"/>
    <mergeCell ref="J29:K29"/>
    <mergeCell ref="L29:M29"/>
    <mergeCell ref="N29:O29"/>
    <mergeCell ref="P29:Q29"/>
    <mergeCell ref="R29:S29"/>
    <mergeCell ref="T29:U29"/>
    <mergeCell ref="V29:W29"/>
    <mergeCell ref="X29:Y29"/>
    <mergeCell ref="V27:W27"/>
    <mergeCell ref="X27:Y27"/>
    <mergeCell ref="A28:H28"/>
    <mergeCell ref="J28:K28"/>
    <mergeCell ref="L28:M28"/>
    <mergeCell ref="N28:O28"/>
    <mergeCell ref="P28:Q28"/>
    <mergeCell ref="R28:S28"/>
    <mergeCell ref="T28:U28"/>
    <mergeCell ref="V28:W28"/>
    <mergeCell ref="T26:U26"/>
    <mergeCell ref="V26:W26"/>
    <mergeCell ref="X26:Y26"/>
    <mergeCell ref="A27:H27"/>
    <mergeCell ref="J27:K27"/>
    <mergeCell ref="L27:M27"/>
    <mergeCell ref="N27:O27"/>
    <mergeCell ref="P27:Q27"/>
    <mergeCell ref="R27:S27"/>
    <mergeCell ref="T27:U27"/>
    <mergeCell ref="A26:H26"/>
    <mergeCell ref="J26:K26"/>
    <mergeCell ref="L26:M26"/>
    <mergeCell ref="N26:O26"/>
    <mergeCell ref="P26:Q26"/>
    <mergeCell ref="R26:S26"/>
    <mergeCell ref="X24:Y24"/>
    <mergeCell ref="A25:H25"/>
    <mergeCell ref="J25:K25"/>
    <mergeCell ref="L25:M25"/>
    <mergeCell ref="N25:O25"/>
    <mergeCell ref="P25:Q25"/>
    <mergeCell ref="R25:S25"/>
    <mergeCell ref="T25:U25"/>
    <mergeCell ref="V25:W25"/>
    <mergeCell ref="X25:Y25"/>
    <mergeCell ref="V23:W23"/>
    <mergeCell ref="X23:Y23"/>
    <mergeCell ref="A24:H24"/>
    <mergeCell ref="J24:K24"/>
    <mergeCell ref="L24:M24"/>
    <mergeCell ref="N24:O24"/>
    <mergeCell ref="P24:Q24"/>
    <mergeCell ref="R24:S24"/>
    <mergeCell ref="T24:U24"/>
    <mergeCell ref="V24:W24"/>
    <mergeCell ref="T22:U22"/>
    <mergeCell ref="V22:W22"/>
    <mergeCell ref="X22:Y22"/>
    <mergeCell ref="A23:H23"/>
    <mergeCell ref="J23:K23"/>
    <mergeCell ref="L23:M23"/>
    <mergeCell ref="N23:O23"/>
    <mergeCell ref="P23:Q23"/>
    <mergeCell ref="R23:S23"/>
    <mergeCell ref="T23:U23"/>
    <mergeCell ref="A21:S21"/>
    <mergeCell ref="A22:H22"/>
    <mergeCell ref="J22:K22"/>
    <mergeCell ref="L22:M22"/>
    <mergeCell ref="N22:O22"/>
    <mergeCell ref="P22:Q22"/>
    <mergeCell ref="R22:S22"/>
    <mergeCell ref="X19:Y19"/>
    <mergeCell ref="A20:H20"/>
    <mergeCell ref="J20:K20"/>
    <mergeCell ref="L20:M20"/>
    <mergeCell ref="N20:O20"/>
    <mergeCell ref="P20:Q20"/>
    <mergeCell ref="R20:S20"/>
    <mergeCell ref="T20:U20"/>
    <mergeCell ref="V20:W20"/>
    <mergeCell ref="X20:Y20"/>
    <mergeCell ref="V18:W18"/>
    <mergeCell ref="X18:Y18"/>
    <mergeCell ref="A19:H19"/>
    <mergeCell ref="J19:K19"/>
    <mergeCell ref="L19:M19"/>
    <mergeCell ref="N19:O19"/>
    <mergeCell ref="P19:Q19"/>
    <mergeCell ref="R19:S19"/>
    <mergeCell ref="T19:U19"/>
    <mergeCell ref="V19:W19"/>
    <mergeCell ref="T17:U17"/>
    <mergeCell ref="V17:W17"/>
    <mergeCell ref="X17:Y17"/>
    <mergeCell ref="A18:H18"/>
    <mergeCell ref="J18:K18"/>
    <mergeCell ref="L18:M18"/>
    <mergeCell ref="N18:O18"/>
    <mergeCell ref="P18:Q18"/>
    <mergeCell ref="R18:S18"/>
    <mergeCell ref="T18:U18"/>
    <mergeCell ref="A16:S16"/>
    <mergeCell ref="A17:H17"/>
    <mergeCell ref="J17:K17"/>
    <mergeCell ref="L17:M17"/>
    <mergeCell ref="N17:O17"/>
    <mergeCell ref="P17:Q17"/>
    <mergeCell ref="R17:S17"/>
    <mergeCell ref="T13:U13"/>
    <mergeCell ref="V13:W13"/>
    <mergeCell ref="X13:Y13"/>
    <mergeCell ref="A14:H15"/>
    <mergeCell ref="I14:I15"/>
    <mergeCell ref="J14:Y15"/>
    <mergeCell ref="A13:I13"/>
    <mergeCell ref="J13:K13"/>
    <mergeCell ref="L13:M13"/>
    <mergeCell ref="N13:O13"/>
    <mergeCell ref="P13:Q13"/>
    <mergeCell ref="R13:S13"/>
    <mergeCell ref="X11:Y11"/>
    <mergeCell ref="A12:I12"/>
    <mergeCell ref="J12:K12"/>
    <mergeCell ref="L12:M12"/>
    <mergeCell ref="N12:O12"/>
    <mergeCell ref="P12:Q12"/>
    <mergeCell ref="R12:S12"/>
    <mergeCell ref="T12:U12"/>
    <mergeCell ref="V12:W12"/>
    <mergeCell ref="X12:Y12"/>
    <mergeCell ref="V10:W10"/>
    <mergeCell ref="X10:Y10"/>
    <mergeCell ref="A11:I11"/>
    <mergeCell ref="J11:K11"/>
    <mergeCell ref="L11:M11"/>
    <mergeCell ref="N11:O11"/>
    <mergeCell ref="P11:Q11"/>
    <mergeCell ref="R11:S11"/>
    <mergeCell ref="T11:U11"/>
    <mergeCell ref="V11:W11"/>
    <mergeCell ref="T9:U9"/>
    <mergeCell ref="V9:W9"/>
    <mergeCell ref="X9:Y9"/>
    <mergeCell ref="A10:I10"/>
    <mergeCell ref="J10:K10"/>
    <mergeCell ref="L10:M10"/>
    <mergeCell ref="N10:O10"/>
    <mergeCell ref="P10:Q10"/>
    <mergeCell ref="R10:S10"/>
    <mergeCell ref="T10:U10"/>
    <mergeCell ref="A9:I9"/>
    <mergeCell ref="J9:K9"/>
    <mergeCell ref="L9:M9"/>
    <mergeCell ref="N9:O9"/>
    <mergeCell ref="P9:Q9"/>
    <mergeCell ref="R9:S9"/>
    <mergeCell ref="X7:Y7"/>
    <mergeCell ref="A8:I8"/>
    <mergeCell ref="J8:K8"/>
    <mergeCell ref="L8:M8"/>
    <mergeCell ref="N8:O8"/>
    <mergeCell ref="P8:Q8"/>
    <mergeCell ref="R8:S8"/>
    <mergeCell ref="T8:U8"/>
    <mergeCell ref="V8:W8"/>
    <mergeCell ref="X8:Y8"/>
    <mergeCell ref="H1:U1"/>
    <mergeCell ref="G3:X3"/>
    <mergeCell ref="G4:X4"/>
    <mergeCell ref="B5:Q5"/>
    <mergeCell ref="V5:X5"/>
    <mergeCell ref="A7:I7"/>
    <mergeCell ref="J7:K7"/>
    <mergeCell ref="L7:S7"/>
    <mergeCell ref="T7:U7"/>
    <mergeCell ref="V7:W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фальцевая кровля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2023-08-21T01:57:14Z</dcterms:modified>
</cp:coreProperties>
</file>